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0" yWindow="0" windowWidth="20490" windowHeight="7755"/>
  </bookViews>
  <sheets>
    <sheet name="Planilha Orçamentária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4" i="1" l="1"/>
  <c r="H13" i="1" l="1"/>
  <c r="F5" i="1" l="1"/>
  <c r="H38" i="1"/>
  <c r="H8" i="1"/>
  <c r="H40" i="1" l="1"/>
</calcChain>
</file>

<file path=xl/sharedStrings.xml><?xml version="1.0" encoding="utf-8"?>
<sst xmlns="http://schemas.openxmlformats.org/spreadsheetml/2006/main" count="128" uniqueCount="109">
  <si>
    <t>ITEM</t>
  </si>
  <si>
    <t>REF.</t>
  </si>
  <si>
    <t>DESCRIÇÃO</t>
  </si>
  <si>
    <t>UNID.</t>
  </si>
  <si>
    <t>QUANT.</t>
  </si>
  <si>
    <t>P. UNITÁRIO S/BDI</t>
  </si>
  <si>
    <t>PREÇO UNITÁRIO C/BDI</t>
  </si>
  <si>
    <t>P. TOTAL</t>
  </si>
  <si>
    <t>1.0</t>
  </si>
  <si>
    <t>Serviços Preliminares e Gerais</t>
  </si>
  <si>
    <t>1.1</t>
  </si>
  <si>
    <t>MOBILIZAÇÃO E DESMOBILIZAÇÃO DE OBRA - OBRAS EM CENTRO URBANO OU REGIÃO LIMÍTROFE - OBRAS ATÉ O VALOR DE 1.000.000,00</t>
  </si>
  <si>
    <t>%</t>
  </si>
  <si>
    <t>1.2</t>
  </si>
  <si>
    <t>Unid.</t>
  </si>
  <si>
    <t>1.3</t>
  </si>
  <si>
    <t>Mês</t>
  </si>
  <si>
    <t>Subtotal etapa 1.0</t>
  </si>
  <si>
    <t>2.0</t>
  </si>
  <si>
    <t>Demolição</t>
  </si>
  <si>
    <t>2.1</t>
  </si>
  <si>
    <t>m2</t>
  </si>
  <si>
    <t>2.2</t>
  </si>
  <si>
    <t>m</t>
  </si>
  <si>
    <t>Subtotal etapa 2.0</t>
  </si>
  <si>
    <t>3.0</t>
  </si>
  <si>
    <t>Telhado</t>
  </si>
  <si>
    <t>3.1</t>
  </si>
  <si>
    <t>ED-20603</t>
  </si>
  <si>
    <t>3.2</t>
  </si>
  <si>
    <t>3.3</t>
  </si>
  <si>
    <t>3.4</t>
  </si>
  <si>
    <t>M</t>
  </si>
  <si>
    <t>3.5</t>
  </si>
  <si>
    <t>3.6</t>
  </si>
  <si>
    <t>CONDUTOR DE AP DO TELHADO EM TUBO PVC ESGOTO, INCLUSIVE CONEXÕES E SUPORTES, 100 MM</t>
  </si>
  <si>
    <t>Subtotal etapa 3.0</t>
  </si>
  <si>
    <t>4.0</t>
  </si>
  <si>
    <t>4.1</t>
  </si>
  <si>
    <t>Aluguel de caçamba</t>
  </si>
  <si>
    <t>COTAÇÃO 02</t>
  </si>
  <si>
    <t>CAÇAMBA PARA REMOÇÃO DE ENTULHOS</t>
  </si>
  <si>
    <t>Subtotal etapa 5.0</t>
  </si>
  <si>
    <t>TOTAL</t>
  </si>
  <si>
    <t>LIMPEZA FINAL PARA ENTREGA DA OBRA</t>
  </si>
  <si>
    <t>ED-9076</t>
  </si>
  <si>
    <t>M/MÊS</t>
  </si>
  <si>
    <t>ED-9077</t>
  </si>
  <si>
    <t>MONTAGEM E DESMONTAGEM DE ANDAIME METÁLICO TUBULAR TIPO TORRE, EXCLUSIVE FORNECIMENTO DO ANDAIME</t>
  </si>
  <si>
    <t>ED-50392</t>
  </si>
  <si>
    <t>FORNECIMENTO E COLOCAÇÃO DE PLACA DE OBRA EM CHAPA GALVANIZADA #26, ESP. 0,45MM, DIMENSÃO (3X1,5)M, PLOTADA COM ADESIVO VINÍLICO, AFIXADA COM REBITES 4,8X40MM, EM ESTRUTURA METÁLICA DE METALON 20X20MM, ESP. 1,25MM, INCLUSIVE SUPORTE EM EUCALIPTO AUTOCLAVADO PINTADO
COM TINTA PVA DUAS (2) DEMÃOS</t>
  </si>
  <si>
    <t>ED-28427</t>
  </si>
  <si>
    <t>ED-50270</t>
  </si>
  <si>
    <t>REMOÇÃO MANUAL DE TELHA CERÂMICA, COM
REAPROVEITAMENTO, INCLUSIVE AFASTAMENTO E
EMPILHAMENTO, EXCLUSIVE TRANSPORTE E RETIRADA DO MATERIAL REMOVIDO NÃO REAPROVEITÁVEL</t>
  </si>
  <si>
    <t>ED-48514</t>
  </si>
  <si>
    <t>REMOÇÃO DE CALHA EM CHAPA GALVANIZADA OU EM PVC, COM REAPROVEITAMENTO, INCLUSIVE AFASTAMENTO E EMPILHAMENTO, EXCLUSIVE TRANSPORTE E RETIRADA DO MATERIAL REMOVIDO NÃO REAPROVEITÁVEL</t>
  </si>
  <si>
    <t>ED-48438</t>
  </si>
  <si>
    <t>REMOÇÃO MANUAL DE RUFO METÁLICO, COM
REAPROVEITAMENTO, INCLUSIVE AFASTAMENTO E
EMPILHAMENTO, EXCLUSIVE TRANSPORTE E RETIRADA DO MATERIAL REMOVIDO NÃO REAPROVEITÁVEL</t>
  </si>
  <si>
    <t>ED-48056</t>
  </si>
  <si>
    <t>CALHA EM CHAPA GALVANIZADA, ESP. 0,65MM (GSG-24), COM DESENVOLVIMENTO DE 60CM, INCLUSIVE IÇAMENTO MANUAL VERTICAL</t>
  </si>
  <si>
    <t>ED-50657</t>
  </si>
  <si>
    <t>CALHA EM CHAPA GALVANIZADA, ESP. 0,65MM (GSG-24), COM DESENVOLVIMENTO DE 33CM, INCLUSIVE IÇAMENTO MANUAL VERTICAL</t>
  </si>
  <si>
    <t>ED-50654</t>
  </si>
  <si>
    <t>RUFO E CONTRARRUFO EM CHAPA GALVANIZADA, ESP. 0,65MM (GSG-24), COM DESENVOLVIMENTO DE 50CM, INCLUSIVE IÇAMENTO MANUAL VERTICAL</t>
  </si>
  <si>
    <t>ED-50679</t>
  </si>
  <si>
    <t>ED-50668</t>
  </si>
  <si>
    <t>ED-50266</t>
  </si>
  <si>
    <t>4.2</t>
  </si>
  <si>
    <t>3.7</t>
  </si>
  <si>
    <t>3.8</t>
  </si>
  <si>
    <t>2.3</t>
  </si>
  <si>
    <t>ENGRADAMENTO PARA TELHAS CERÂMICA OU CONCRETO EM MADEIRA PARAJU</t>
  </si>
  <si>
    <t>COBERTURA EM TELHA CERÂMICA FRANCESA</t>
  </si>
  <si>
    <t>ED-48419</t>
  </si>
  <si>
    <t>CUMEEIRA PARA TELHA CERÂMICA, INCLUSIVE ASSENTAMENTO EM ARGAMASSA, TRAÇO 1:2:9 (CIMENTO, CAL E AREIA), PREPARO MECÂNICO</t>
  </si>
  <si>
    <t>ED-48400</t>
  </si>
  <si>
    <t>PINTURA PRESERVATIVA COM CUPINICIDA EM MADEIRA SECA, DUAS (2) DEMÃOS</t>
  </si>
  <si>
    <t>ED-50512</t>
  </si>
  <si>
    <t>3.9</t>
  </si>
  <si>
    <t>3.10</t>
  </si>
  <si>
    <t>LIMPEZA PERMANENTE DA OBRA - 01 SERVENTE X 4 HORAS DIÁRIAS</t>
  </si>
  <si>
    <t>BDI DESONERADO ABRIL 2023</t>
  </si>
  <si>
    <t>ALVENARIA DE VEDAÇÃO COM TIJOLO CERÂMICO FURADO, ESP. 14CM, PARA REVESTIMENTO, INCLUSIVE ARGAMASSA PARA ASSENTAMENTO</t>
  </si>
  <si>
    <t>CHAPISCO COM ARGAMASSA, TRAÇO 1:3 (CIMENTO E AREIA), ESP . 5MM, APLICADO EM ALVENARIA COM PENEIRA, PREPARO MECÂNICO</t>
  </si>
  <si>
    <t>ED-50729</t>
  </si>
  <si>
    <t>ED-48232</t>
  </si>
  <si>
    <t>REBOCO COM ARGAMASSA, TRAÇO 1:2:8 (CIMENTO, CAL E AREIA) , ESP. 20MM, APLICAÇÃO MANUAL, PREPARO MECÂNICO</t>
  </si>
  <si>
    <t>ED-50761</t>
  </si>
  <si>
    <t>Alvenaria / Impermeabilização / Caixa d'agua</t>
  </si>
  <si>
    <t>ED-50175</t>
  </si>
  <si>
    <t>IMPERMEABILIZAÇÃO DE LAJE C/ PINTURA IMPERMEABILIZANTE COM ARGAMASSA POLIMÉRICA</t>
  </si>
  <si>
    <t>PINTURA LÁTEX (PVA) EM PAREDE, DUAS (2) DEMÃOS, EXCLUSIVE SELADOR ACRÍLICO E MASSA ACRÍLICA/CORRIDA (PVA)</t>
  </si>
  <si>
    <t>ED-50498</t>
  </si>
  <si>
    <t>PREPARAÇÃO PARA EMASSAMENTO OU PINTURA (LÁTEX / ACRÍLICA) EM PAREDE, INCLUSIVE UMA (1) DEMÃO DE SELADOR ACRÍLICO</t>
  </si>
  <si>
    <t>ED-50514</t>
  </si>
  <si>
    <t>CAIXA D´ÁGUA DE POLIETILENO, CAPACIDADE DE 1.000L, INCLUSIVE TAMPA, TORNEIRA DE BOIA, EXTRAVASOR, TUBO DE LIMPEZA E ACESSÓRIOS, EXCLUSIVE TUBULAÇÃO DE ENTRADA / SAÍDA DE ÁGUA</t>
  </si>
  <si>
    <t>ED-49936</t>
  </si>
  <si>
    <t>5.0</t>
  </si>
  <si>
    <t>5.1</t>
  </si>
  <si>
    <t>5.2</t>
  </si>
  <si>
    <t>4.3</t>
  </si>
  <si>
    <t>4.4</t>
  </si>
  <si>
    <t>4.5</t>
  </si>
  <si>
    <t>4.6</t>
  </si>
  <si>
    <t>4.7</t>
  </si>
  <si>
    <t>Subtotal etapa 4.0</t>
  </si>
  <si>
    <t>ORÇAMENTO: TELHADO CÂMARA DOS VEREADORES - PLENÁRIO</t>
  </si>
  <si>
    <t>FORNECIMENTO DE ANDAIME METÁLICO TUBULAR TIPO TORRE (LOCAÇÃO), INCLUSIVE RODÍZIOS, EXCLUSIVE MONTAGEM E DESMONTAGEM</t>
  </si>
  <si>
    <t xml:space="preserve">REFERÊNCIA DE PREÇOS: SICOR MG - s/ desoneração - VIGÊNCIA 31/08/23		
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</si>
</sst>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0_-;\-* #,##0.0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1" xfId="0" applyFont="1" applyBorder="1"/>
    <xf numFmtId="44" fontId="0" fillId="0" borderId="1" xfId="2" applyFont="1" applyBorder="1"/>
    <xf numFmtId="44" fontId="2" fillId="0" borderId="1" xfId="2" applyFont="1" applyBorder="1"/>
    <xf numFmtId="0" fontId="0" fillId="0" borderId="1" xfId="2" applyNumberFormat="1" applyFont="1" applyBorder="1"/>
    <xf numFmtId="10" fontId="0" fillId="0" borderId="1" xfId="3" applyNumberFormat="1" applyFont="1" applyBorder="1"/>
    <xf numFmtId="0" fontId="0" fillId="0" borderId="1" xfId="0" applyBorder="1" applyAlignment="1">
      <alignment wrapText="1"/>
    </xf>
    <xf numFmtId="44" fontId="0" fillId="0" borderId="1" xfId="2" applyFont="1" applyFill="1" applyBorder="1"/>
    <xf numFmtId="2" fontId="0" fillId="0" borderId="1" xfId="0" applyNumberFormat="1" applyFill="1" applyBorder="1"/>
    <xf numFmtId="164" fontId="0" fillId="0" borderId="1" xfId="1" applyNumberFormat="1" applyFont="1" applyFill="1" applyBorder="1"/>
    <xf numFmtId="0" fontId="0" fillId="0" borderId="1" xfId="0" applyFill="1" applyBorder="1"/>
    <xf numFmtId="0" fontId="5" fillId="0" borderId="1" xfId="0" applyFont="1" applyBorder="1"/>
    <xf numFmtId="0" fontId="5" fillId="0" borderId="1" xfId="0" applyFont="1" applyBorder="1" applyAlignment="1">
      <alignment wrapText="1"/>
    </xf>
    <xf numFmtId="2" fontId="5" fillId="0" borderId="1" xfId="0" applyNumberFormat="1" applyFont="1" applyFill="1" applyBorder="1"/>
    <xf numFmtId="44" fontId="5" fillId="0" borderId="1" xfId="2" applyFont="1" applyFill="1" applyBorder="1"/>
    <xf numFmtId="44" fontId="5" fillId="0" borderId="1" xfId="2" applyFont="1" applyBorder="1"/>
    <xf numFmtId="0" fontId="5" fillId="0" borderId="0" xfId="0" applyFont="1"/>
    <xf numFmtId="0" fontId="3" fillId="0" borderId="1" xfId="0" applyFont="1" applyBorder="1"/>
    <xf numFmtId="0" fontId="5" fillId="0" borderId="1" xfId="2" applyNumberFormat="1" applyFont="1" applyBorder="1"/>
    <xf numFmtId="44" fontId="3" fillId="0" borderId="1" xfId="2" applyFont="1" applyBorder="1"/>
    <xf numFmtId="0" fontId="5" fillId="0" borderId="1" xfId="0" applyFont="1" applyFill="1" applyBorder="1"/>
    <xf numFmtId="44" fontId="6" fillId="0" borderId="1" xfId="2" applyFont="1" applyFill="1" applyBorder="1"/>
    <xf numFmtId="0" fontId="7" fillId="0" borderId="1" xfId="0" applyFont="1" applyBorder="1"/>
    <xf numFmtId="2" fontId="6" fillId="0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selection activeCell="F36" sqref="F36:F37"/>
    </sheetView>
  </sheetViews>
  <sheetFormatPr defaultRowHeight="15" x14ac:dyDescent="0.25"/>
  <cols>
    <col min="1" max="1" width="7" customWidth="1"/>
    <col min="2" max="2" width="22.140625" bestFit="1" customWidth="1"/>
    <col min="3" max="3" width="46" customWidth="1"/>
    <col min="4" max="4" width="7" bestFit="1" customWidth="1"/>
    <col min="6" max="6" width="17.5703125" bestFit="1" customWidth="1"/>
    <col min="7" max="7" width="22" bestFit="1" customWidth="1"/>
    <col min="8" max="8" width="14.28515625" bestFit="1" customWidth="1"/>
  </cols>
  <sheetData>
    <row r="1" spans="1:8" x14ac:dyDescent="0.25">
      <c r="A1" s="25" t="s">
        <v>106</v>
      </c>
      <c r="B1" s="25"/>
      <c r="C1" s="25"/>
      <c r="D1" s="25"/>
      <c r="E1" s="25"/>
      <c r="F1" s="25"/>
      <c r="G1" s="25"/>
      <c r="H1" s="25"/>
    </row>
    <row r="2" spans="1:8" x14ac:dyDescent="0.25">
      <c r="A2" s="26" t="s">
        <v>108</v>
      </c>
      <c r="B2" s="27"/>
      <c r="C2" s="27"/>
      <c r="D2" s="27"/>
      <c r="E2" s="27"/>
      <c r="F2" s="27"/>
      <c r="G2" s="27"/>
      <c r="H2" s="28"/>
    </row>
    <row r="3" spans="1:8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x14ac:dyDescent="0.25">
      <c r="A4" s="2" t="s">
        <v>8</v>
      </c>
      <c r="B4" s="1"/>
      <c r="C4" s="2" t="s">
        <v>9</v>
      </c>
      <c r="D4" s="1"/>
      <c r="E4" s="1"/>
      <c r="F4" s="1"/>
      <c r="G4" s="1"/>
      <c r="H4" s="1"/>
    </row>
    <row r="5" spans="1:8" ht="45" x14ac:dyDescent="0.25">
      <c r="A5" s="1" t="s">
        <v>10</v>
      </c>
      <c r="B5" s="11" t="s">
        <v>49</v>
      </c>
      <c r="C5" s="7" t="s">
        <v>11</v>
      </c>
      <c r="D5" s="1" t="s">
        <v>12</v>
      </c>
      <c r="E5" s="10">
        <v>5.0000000000000001E-3</v>
      </c>
      <c r="F5" s="8">
        <f>G5/1.2979</f>
        <v>0</v>
      </c>
      <c r="G5" s="3"/>
      <c r="H5" s="3"/>
    </row>
    <row r="6" spans="1:8" ht="120" x14ac:dyDescent="0.25">
      <c r="A6" s="1" t="s">
        <v>13</v>
      </c>
      <c r="B6" s="11" t="s">
        <v>51</v>
      </c>
      <c r="C6" s="7" t="s">
        <v>50</v>
      </c>
      <c r="D6" s="1" t="s">
        <v>14</v>
      </c>
      <c r="E6" s="9">
        <v>1</v>
      </c>
      <c r="F6" s="8"/>
      <c r="G6" s="3"/>
      <c r="H6" s="3"/>
    </row>
    <row r="7" spans="1:8" ht="30" x14ac:dyDescent="0.25">
      <c r="A7" s="1" t="s">
        <v>15</v>
      </c>
      <c r="B7" s="11" t="s">
        <v>52</v>
      </c>
      <c r="C7" s="7" t="s">
        <v>80</v>
      </c>
      <c r="D7" s="1" t="s">
        <v>16</v>
      </c>
      <c r="E7" s="24">
        <v>6</v>
      </c>
      <c r="F7" s="8"/>
      <c r="G7" s="3"/>
      <c r="H7" s="3"/>
    </row>
    <row r="8" spans="1:8" x14ac:dyDescent="0.25">
      <c r="A8" s="1"/>
      <c r="B8" s="11"/>
      <c r="C8" s="2" t="s">
        <v>17</v>
      </c>
      <c r="D8" s="1"/>
      <c r="E8" s="9"/>
      <c r="F8" s="8"/>
      <c r="G8" s="5"/>
      <c r="H8" s="4">
        <f>SUM(H5:H7)</f>
        <v>0</v>
      </c>
    </row>
    <row r="9" spans="1:8" x14ac:dyDescent="0.25">
      <c r="A9" s="2" t="s">
        <v>18</v>
      </c>
      <c r="B9" s="11"/>
      <c r="C9" s="2" t="s">
        <v>19</v>
      </c>
      <c r="D9" s="1"/>
      <c r="E9" s="9"/>
      <c r="F9" s="8"/>
      <c r="G9" s="5"/>
      <c r="H9" s="3"/>
    </row>
    <row r="10" spans="1:8" s="17" customFormat="1" ht="90" x14ac:dyDescent="0.25">
      <c r="A10" s="12" t="s">
        <v>20</v>
      </c>
      <c r="B10" s="21" t="s">
        <v>54</v>
      </c>
      <c r="C10" s="13" t="s">
        <v>53</v>
      </c>
      <c r="D10" s="12" t="s">
        <v>21</v>
      </c>
      <c r="E10" s="14">
        <v>140</v>
      </c>
      <c r="F10" s="15"/>
      <c r="G10" s="16"/>
      <c r="H10" s="16"/>
    </row>
    <row r="11" spans="1:8" s="17" customFormat="1" ht="75" x14ac:dyDescent="0.25">
      <c r="A11" s="12" t="s">
        <v>22</v>
      </c>
      <c r="B11" s="21" t="s">
        <v>56</v>
      </c>
      <c r="C11" s="13" t="s">
        <v>55</v>
      </c>
      <c r="D11" s="12" t="s">
        <v>23</v>
      </c>
      <c r="E11" s="14">
        <v>48</v>
      </c>
      <c r="F11" s="15"/>
      <c r="G11" s="16"/>
      <c r="H11" s="16"/>
    </row>
    <row r="12" spans="1:8" s="17" customFormat="1" ht="90" x14ac:dyDescent="0.25">
      <c r="A12" s="12" t="s">
        <v>70</v>
      </c>
      <c r="B12" s="21" t="s">
        <v>58</v>
      </c>
      <c r="C12" s="13" t="s">
        <v>57</v>
      </c>
      <c r="D12" s="12" t="s">
        <v>23</v>
      </c>
      <c r="E12" s="14">
        <v>15</v>
      </c>
      <c r="F12" s="15"/>
      <c r="G12" s="16"/>
      <c r="H12" s="16"/>
    </row>
    <row r="13" spans="1:8" s="17" customFormat="1" x14ac:dyDescent="0.25">
      <c r="A13" s="12"/>
      <c r="B13" s="21"/>
      <c r="C13" s="18" t="s">
        <v>24</v>
      </c>
      <c r="D13" s="12"/>
      <c r="E13" s="14"/>
      <c r="F13" s="15"/>
      <c r="G13" s="19"/>
      <c r="H13" s="20">
        <f>SUM(H10:H12)</f>
        <v>0</v>
      </c>
    </row>
    <row r="14" spans="1:8" s="17" customFormat="1" x14ac:dyDescent="0.25">
      <c r="A14" s="18" t="s">
        <v>25</v>
      </c>
      <c r="B14" s="21"/>
      <c r="C14" s="18" t="s">
        <v>26</v>
      </c>
      <c r="D14" s="12"/>
      <c r="E14" s="14"/>
      <c r="F14" s="15"/>
      <c r="G14" s="19"/>
      <c r="H14" s="16"/>
    </row>
    <row r="15" spans="1:8" s="17" customFormat="1" ht="30" x14ac:dyDescent="0.25">
      <c r="A15" s="12" t="s">
        <v>27</v>
      </c>
      <c r="B15" s="21" t="s">
        <v>28</v>
      </c>
      <c r="C15" s="13" t="s">
        <v>71</v>
      </c>
      <c r="D15" s="12" t="s">
        <v>21</v>
      </c>
      <c r="E15" s="14">
        <v>140</v>
      </c>
      <c r="F15" s="15"/>
      <c r="G15" s="16"/>
      <c r="H15" s="16"/>
    </row>
    <row r="16" spans="1:8" s="17" customFormat="1" x14ac:dyDescent="0.25">
      <c r="A16" s="12" t="s">
        <v>29</v>
      </c>
      <c r="B16" s="21" t="s">
        <v>73</v>
      </c>
      <c r="C16" s="13" t="s">
        <v>72</v>
      </c>
      <c r="D16" s="12" t="s">
        <v>21</v>
      </c>
      <c r="E16" s="14">
        <v>140</v>
      </c>
      <c r="F16" s="15"/>
      <c r="G16" s="16"/>
      <c r="H16" s="16"/>
    </row>
    <row r="17" spans="1:8" ht="45" x14ac:dyDescent="0.25">
      <c r="A17" s="1" t="s">
        <v>30</v>
      </c>
      <c r="B17" s="11" t="s">
        <v>75</v>
      </c>
      <c r="C17" s="7" t="s">
        <v>74</v>
      </c>
      <c r="D17" s="1" t="s">
        <v>23</v>
      </c>
      <c r="E17" s="9">
        <v>29.45</v>
      </c>
      <c r="F17" s="8"/>
      <c r="G17" s="3"/>
      <c r="H17" s="3"/>
    </row>
    <row r="18" spans="1:8" ht="30" x14ac:dyDescent="0.25">
      <c r="A18" s="1" t="s">
        <v>31</v>
      </c>
      <c r="B18" s="11" t="s">
        <v>77</v>
      </c>
      <c r="C18" s="7" t="s">
        <v>76</v>
      </c>
      <c r="D18" s="1" t="s">
        <v>21</v>
      </c>
      <c r="E18" s="9">
        <v>280</v>
      </c>
      <c r="F18" s="8"/>
      <c r="G18" s="3"/>
      <c r="H18" s="3"/>
    </row>
    <row r="19" spans="1:8" ht="45" x14ac:dyDescent="0.25">
      <c r="A19" s="1" t="s">
        <v>33</v>
      </c>
      <c r="B19" s="11" t="s">
        <v>60</v>
      </c>
      <c r="C19" s="7" t="s">
        <v>59</v>
      </c>
      <c r="D19" s="1" t="s">
        <v>23</v>
      </c>
      <c r="E19" s="9">
        <v>3</v>
      </c>
      <c r="F19" s="8"/>
      <c r="G19" s="3"/>
      <c r="H19" s="3"/>
    </row>
    <row r="20" spans="1:8" s="17" customFormat="1" ht="45" x14ac:dyDescent="0.25">
      <c r="A20" s="12" t="s">
        <v>34</v>
      </c>
      <c r="B20" s="21" t="s">
        <v>62</v>
      </c>
      <c r="C20" s="13" t="s">
        <v>61</v>
      </c>
      <c r="D20" s="12" t="s">
        <v>23</v>
      </c>
      <c r="E20" s="14">
        <v>45</v>
      </c>
      <c r="F20" s="15"/>
      <c r="G20" s="16"/>
      <c r="H20" s="16"/>
    </row>
    <row r="21" spans="1:8" s="17" customFormat="1" ht="45" x14ac:dyDescent="0.25">
      <c r="A21" s="12" t="s">
        <v>68</v>
      </c>
      <c r="B21" s="21" t="s">
        <v>65</v>
      </c>
      <c r="C21" s="13" t="s">
        <v>35</v>
      </c>
      <c r="D21" s="12" t="s">
        <v>32</v>
      </c>
      <c r="E21" s="14">
        <v>40</v>
      </c>
      <c r="F21" s="15"/>
      <c r="G21" s="16"/>
      <c r="H21" s="16"/>
    </row>
    <row r="22" spans="1:8" ht="60" x14ac:dyDescent="0.25">
      <c r="A22" s="1" t="s">
        <v>69</v>
      </c>
      <c r="B22" s="11" t="s">
        <v>64</v>
      </c>
      <c r="C22" s="7" t="s">
        <v>63</v>
      </c>
      <c r="D22" s="1" t="s">
        <v>23</v>
      </c>
      <c r="E22" s="9">
        <v>15</v>
      </c>
      <c r="F22" s="8"/>
      <c r="G22" s="3"/>
      <c r="H22" s="3"/>
    </row>
    <row r="23" spans="1:8" ht="45" x14ac:dyDescent="0.25">
      <c r="A23" s="1" t="s">
        <v>78</v>
      </c>
      <c r="B23" s="11" t="s">
        <v>45</v>
      </c>
      <c r="C23" s="7" t="s">
        <v>107</v>
      </c>
      <c r="D23" s="1" t="s">
        <v>46</v>
      </c>
      <c r="E23" s="9">
        <v>36</v>
      </c>
      <c r="F23" s="8"/>
      <c r="G23" s="3"/>
      <c r="H23" s="3"/>
    </row>
    <row r="24" spans="1:8" ht="45" x14ac:dyDescent="0.25">
      <c r="A24" s="1" t="s">
        <v>79</v>
      </c>
      <c r="B24" s="11" t="s">
        <v>47</v>
      </c>
      <c r="C24" s="7" t="s">
        <v>48</v>
      </c>
      <c r="D24" s="1" t="s">
        <v>23</v>
      </c>
      <c r="E24" s="9">
        <v>36</v>
      </c>
      <c r="F24" s="8"/>
      <c r="G24" s="3"/>
      <c r="H24" s="3"/>
    </row>
    <row r="25" spans="1:8" x14ac:dyDescent="0.25">
      <c r="A25" s="1"/>
      <c r="B25" s="11"/>
      <c r="C25" s="2" t="s">
        <v>36</v>
      </c>
      <c r="D25" s="1"/>
      <c r="E25" s="9"/>
      <c r="F25" s="8"/>
      <c r="G25" s="3"/>
      <c r="H25" s="4"/>
    </row>
    <row r="26" spans="1:8" x14ac:dyDescent="0.25">
      <c r="A26" s="2" t="s">
        <v>37</v>
      </c>
      <c r="B26" s="11"/>
      <c r="C26" s="2" t="s">
        <v>88</v>
      </c>
      <c r="D26" s="1"/>
      <c r="E26" s="9"/>
      <c r="F26" s="8"/>
      <c r="G26" s="3"/>
      <c r="H26" s="4"/>
    </row>
    <row r="27" spans="1:8" ht="45" x14ac:dyDescent="0.25">
      <c r="A27" s="12" t="s">
        <v>38</v>
      </c>
      <c r="B27" s="11" t="s">
        <v>85</v>
      </c>
      <c r="C27" s="7" t="s">
        <v>82</v>
      </c>
      <c r="D27" s="1" t="s">
        <v>21</v>
      </c>
      <c r="E27" s="9">
        <v>5.0999999999999996</v>
      </c>
      <c r="F27" s="8"/>
      <c r="G27" s="3"/>
      <c r="H27" s="3"/>
    </row>
    <row r="28" spans="1:8" ht="45" x14ac:dyDescent="0.25">
      <c r="A28" s="1" t="s">
        <v>67</v>
      </c>
      <c r="B28" s="11" t="s">
        <v>84</v>
      </c>
      <c r="C28" s="7" t="s">
        <v>83</v>
      </c>
      <c r="D28" s="1" t="s">
        <v>21</v>
      </c>
      <c r="E28" s="9">
        <v>10.199999999999999</v>
      </c>
      <c r="F28" s="8"/>
      <c r="G28" s="3"/>
      <c r="H28" s="3"/>
    </row>
    <row r="29" spans="1:8" ht="45" x14ac:dyDescent="0.25">
      <c r="A29" s="1" t="s">
        <v>100</v>
      </c>
      <c r="B29" s="11" t="s">
        <v>87</v>
      </c>
      <c r="C29" s="7" t="s">
        <v>86</v>
      </c>
      <c r="D29" s="1" t="s">
        <v>21</v>
      </c>
      <c r="E29" s="9">
        <v>10.199999999999999</v>
      </c>
      <c r="F29" s="8"/>
      <c r="G29" s="3"/>
      <c r="H29" s="3"/>
    </row>
    <row r="30" spans="1:8" ht="30" customHeight="1" x14ac:dyDescent="0.25">
      <c r="A30" s="1" t="s">
        <v>101</v>
      </c>
      <c r="B30" s="11" t="s">
        <v>89</v>
      </c>
      <c r="C30" s="7" t="s">
        <v>90</v>
      </c>
      <c r="D30" s="1" t="s">
        <v>21</v>
      </c>
      <c r="E30" s="24">
        <v>6</v>
      </c>
      <c r="F30" s="8"/>
      <c r="G30" s="3"/>
      <c r="H30" s="3"/>
    </row>
    <row r="31" spans="1:8" ht="45" x14ac:dyDescent="0.25">
      <c r="A31" s="1" t="s">
        <v>102</v>
      </c>
      <c r="B31" s="11" t="s">
        <v>94</v>
      </c>
      <c r="C31" s="7" t="s">
        <v>93</v>
      </c>
      <c r="D31" s="1" t="s">
        <v>21</v>
      </c>
      <c r="E31" s="9">
        <v>10.199999999999999</v>
      </c>
      <c r="F31" s="8"/>
      <c r="G31" s="3"/>
      <c r="H31" s="3"/>
    </row>
    <row r="32" spans="1:8" ht="45" x14ac:dyDescent="0.25">
      <c r="A32" s="1" t="s">
        <v>103</v>
      </c>
      <c r="B32" s="11" t="s">
        <v>92</v>
      </c>
      <c r="C32" s="7" t="s">
        <v>91</v>
      </c>
      <c r="D32" s="1" t="s">
        <v>21</v>
      </c>
      <c r="E32" s="9">
        <v>10.199999999999999</v>
      </c>
      <c r="F32" s="8"/>
      <c r="G32" s="3"/>
      <c r="H32" s="3"/>
    </row>
    <row r="33" spans="1:8" ht="75" x14ac:dyDescent="0.25">
      <c r="A33" s="1" t="s">
        <v>104</v>
      </c>
      <c r="B33" s="11" t="s">
        <v>96</v>
      </c>
      <c r="C33" s="7" t="s">
        <v>95</v>
      </c>
      <c r="D33" s="1" t="s">
        <v>14</v>
      </c>
      <c r="E33" s="9">
        <v>1</v>
      </c>
      <c r="F33" s="8"/>
      <c r="G33" s="3"/>
      <c r="H33" s="3"/>
    </row>
    <row r="34" spans="1:8" x14ac:dyDescent="0.25">
      <c r="A34" s="1"/>
      <c r="B34" s="11"/>
      <c r="C34" s="23" t="s">
        <v>105</v>
      </c>
      <c r="D34" s="1"/>
      <c r="E34" s="9"/>
      <c r="F34" s="8"/>
      <c r="G34" s="3"/>
      <c r="H34" s="4">
        <f>SUM(H27:H33)</f>
        <v>0</v>
      </c>
    </row>
    <row r="35" spans="1:8" x14ac:dyDescent="0.25">
      <c r="A35" s="2" t="s">
        <v>97</v>
      </c>
      <c r="B35" s="11"/>
      <c r="C35" s="2" t="s">
        <v>39</v>
      </c>
      <c r="D35" s="1"/>
      <c r="E35" s="9"/>
      <c r="F35" s="8"/>
      <c r="G35" s="3"/>
      <c r="H35" s="3"/>
    </row>
    <row r="36" spans="1:8" s="17" customFormat="1" x14ac:dyDescent="0.25">
      <c r="A36" s="12" t="s">
        <v>98</v>
      </c>
      <c r="B36" s="21" t="s">
        <v>40</v>
      </c>
      <c r="C36" s="13" t="s">
        <v>41</v>
      </c>
      <c r="D36" s="12" t="s">
        <v>14</v>
      </c>
      <c r="E36" s="14">
        <v>10</v>
      </c>
      <c r="F36" s="22"/>
      <c r="G36" s="16"/>
      <c r="H36" s="16"/>
    </row>
    <row r="37" spans="1:8" x14ac:dyDescent="0.25">
      <c r="A37" s="12" t="s">
        <v>99</v>
      </c>
      <c r="B37" s="11" t="s">
        <v>66</v>
      </c>
      <c r="C37" s="7" t="s">
        <v>44</v>
      </c>
      <c r="D37" s="1" t="s">
        <v>21</v>
      </c>
      <c r="E37" s="9">
        <v>140</v>
      </c>
      <c r="F37" s="8"/>
      <c r="G37" s="3"/>
      <c r="H37" s="3"/>
    </row>
    <row r="38" spans="1:8" x14ac:dyDescent="0.25">
      <c r="A38" s="1"/>
      <c r="B38" s="11"/>
      <c r="C38" s="2" t="s">
        <v>42</v>
      </c>
      <c r="D38" s="1"/>
      <c r="E38" s="9"/>
      <c r="F38" s="8"/>
      <c r="G38" s="5"/>
      <c r="H38" s="4">
        <f>SUM(H36:H37)</f>
        <v>0</v>
      </c>
    </row>
    <row r="39" spans="1:8" x14ac:dyDescent="0.25">
      <c r="A39" s="1"/>
      <c r="B39" s="11"/>
      <c r="C39" s="2" t="s">
        <v>81</v>
      </c>
      <c r="D39" s="1"/>
      <c r="E39" s="11" t="s">
        <v>12</v>
      </c>
      <c r="F39" s="6">
        <v>0.2979</v>
      </c>
      <c r="G39" s="1"/>
      <c r="H39" s="1"/>
    </row>
    <row r="40" spans="1:8" x14ac:dyDescent="0.25">
      <c r="A40" s="1"/>
      <c r="B40" s="11"/>
      <c r="C40" s="2" t="s">
        <v>43</v>
      </c>
      <c r="D40" s="1"/>
      <c r="E40" s="11"/>
      <c r="F40" s="1"/>
      <c r="G40" s="1"/>
      <c r="H40" s="4">
        <f>SUM(H8,H13,H25,H38,H34)</f>
        <v>0</v>
      </c>
    </row>
  </sheetData>
  <mergeCells count="2">
    <mergeCell ref="A1:H1"/>
    <mergeCell ref="A2:H2"/>
  </mergeCells>
  <phoneticPr fontId="4" type="noConversion"/>
  <pageMargins left="0.51181102362204722" right="0.51181102362204722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Orçamentária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</dc:creator>
  <cp:lastModifiedBy>Câmara</cp:lastModifiedBy>
  <cp:lastPrinted>2023-12-18T13:26:01Z</cp:lastPrinted>
  <dcterms:created xsi:type="dcterms:W3CDTF">2022-04-01T19:05:29Z</dcterms:created>
  <dcterms:modified xsi:type="dcterms:W3CDTF">2023-12-19T19:05:25Z</dcterms:modified>
</cp:coreProperties>
</file>